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4240" windowHeight="12240"/>
  </bookViews>
  <sheets>
    <sheet name="Pénzügyi költségek" sheetId="3" r:id="rId1"/>
    <sheet name="Pénzügyi bevételek" sheetId="4" r:id="rId2"/>
    <sheet name="NPV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" i="5" l="1"/>
  <c r="G4" i="5"/>
  <c r="H4" i="5"/>
  <c r="I4" i="5"/>
  <c r="J4" i="5"/>
  <c r="K4" i="5"/>
  <c r="L4" i="5"/>
  <c r="M4" i="5"/>
  <c r="N4" i="5"/>
  <c r="O4" i="5"/>
  <c r="O7" i="5"/>
  <c r="O8" i="5" s="1"/>
  <c r="N7" i="5"/>
  <c r="N8" i="5" s="1"/>
  <c r="M7" i="5"/>
  <c r="M8" i="5" s="1"/>
  <c r="L7" i="5"/>
  <c r="L8" i="5" s="1"/>
  <c r="K7" i="5"/>
  <c r="K8" i="5" s="1"/>
  <c r="J7" i="5"/>
  <c r="J8" i="5" s="1"/>
  <c r="I7" i="5"/>
  <c r="I8" i="5" s="1"/>
  <c r="H7" i="5"/>
  <c r="H8" i="5" s="1"/>
  <c r="G7" i="5"/>
  <c r="G8" i="5" s="1"/>
  <c r="F7" i="5"/>
  <c r="F8" i="5" s="1"/>
  <c r="E7" i="5"/>
  <c r="E8" i="5" s="1"/>
  <c r="D7" i="5"/>
  <c r="D8" i="5" s="1"/>
  <c r="O5" i="5"/>
  <c r="N5" i="5"/>
  <c r="M5" i="5"/>
  <c r="M6" i="5" s="1"/>
  <c r="L5" i="5"/>
  <c r="K5" i="5"/>
  <c r="J5" i="5"/>
  <c r="I5" i="5"/>
  <c r="I6" i="5" s="1"/>
  <c r="H5" i="5"/>
  <c r="G5" i="5"/>
  <c r="G6" i="5" s="1"/>
  <c r="F5" i="5"/>
  <c r="E5" i="5"/>
  <c r="D5" i="5"/>
  <c r="E4" i="5"/>
  <c r="E6" i="5" s="1"/>
  <c r="D4" i="5"/>
  <c r="J10" i="4"/>
  <c r="N8" i="4"/>
  <c r="M8" i="4"/>
  <c r="L8" i="4"/>
  <c r="K8" i="4"/>
  <c r="J8" i="4"/>
  <c r="I8" i="4"/>
  <c r="H8" i="4"/>
  <c r="G8" i="4"/>
  <c r="F8" i="4"/>
  <c r="E8" i="4"/>
  <c r="D8" i="4"/>
  <c r="C8" i="4"/>
  <c r="N6" i="4"/>
  <c r="M6" i="4"/>
  <c r="L6" i="4"/>
  <c r="K6" i="4"/>
  <c r="J6" i="4"/>
  <c r="I6" i="4"/>
  <c r="H6" i="4"/>
  <c r="G6" i="4"/>
  <c r="F6" i="4"/>
  <c r="E6" i="4"/>
  <c r="D6" i="4"/>
  <c r="C6" i="4"/>
  <c r="N4" i="4"/>
  <c r="N10" i="4" s="1"/>
  <c r="M4" i="4"/>
  <c r="M10" i="4" s="1"/>
  <c r="L4" i="4"/>
  <c r="L10" i="4" s="1"/>
  <c r="K4" i="4"/>
  <c r="K10" i="4" s="1"/>
  <c r="J4" i="4"/>
  <c r="I4" i="4"/>
  <c r="I10" i="4" s="1"/>
  <c r="H4" i="4"/>
  <c r="H10" i="4" s="1"/>
  <c r="G4" i="4"/>
  <c r="G10" i="4" s="1"/>
  <c r="F4" i="4"/>
  <c r="F10" i="4" s="1"/>
  <c r="E4" i="4"/>
  <c r="E10" i="4" s="1"/>
  <c r="D4" i="4"/>
  <c r="D10" i="4" s="1"/>
  <c r="C4" i="4"/>
  <c r="C10" i="4" s="1"/>
  <c r="C16" i="3"/>
  <c r="C15" i="3"/>
  <c r="C14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1" i="3"/>
  <c r="C10" i="3"/>
  <c r="C9" i="3"/>
  <c r="C8" i="3"/>
  <c r="O7" i="3"/>
  <c r="N7" i="3"/>
  <c r="M7" i="3"/>
  <c r="L7" i="3"/>
  <c r="K7" i="3"/>
  <c r="J7" i="3"/>
  <c r="I7" i="3"/>
  <c r="H7" i="3"/>
  <c r="G7" i="3"/>
  <c r="F7" i="3"/>
  <c r="E7" i="3"/>
  <c r="D7" i="3"/>
  <c r="O6" i="3"/>
  <c r="O17" i="3" s="1"/>
  <c r="N6" i="3"/>
  <c r="N17" i="3" s="1"/>
  <c r="M6" i="3"/>
  <c r="M17" i="3" s="1"/>
  <c r="L6" i="3"/>
  <c r="L17" i="3" s="1"/>
  <c r="K6" i="3"/>
  <c r="K17" i="3" s="1"/>
  <c r="J6" i="3"/>
  <c r="J17" i="3" s="1"/>
  <c r="I6" i="3"/>
  <c r="I17" i="3" s="1"/>
  <c r="H6" i="3"/>
  <c r="H17" i="3" s="1"/>
  <c r="G6" i="3"/>
  <c r="G17" i="3" s="1"/>
  <c r="F6" i="3"/>
  <c r="F17" i="3" s="1"/>
  <c r="E6" i="3"/>
  <c r="E17" i="3" s="1"/>
  <c r="D6" i="3"/>
  <c r="D17" i="3" s="1"/>
  <c r="K6" i="5" l="1"/>
  <c r="O6" i="5"/>
  <c r="H6" i="5"/>
  <c r="H9" i="5" s="1"/>
  <c r="J6" i="5"/>
  <c r="J9" i="5" s="1"/>
  <c r="N6" i="5"/>
  <c r="N9" i="5" s="1"/>
  <c r="L6" i="5"/>
  <c r="L9" i="5" s="1"/>
  <c r="F6" i="5"/>
  <c r="F9" i="5" s="1"/>
  <c r="M9" i="5"/>
  <c r="E9" i="5"/>
  <c r="I9" i="5"/>
  <c r="D6" i="5"/>
  <c r="D9" i="5" s="1"/>
  <c r="K9" i="5"/>
  <c r="O9" i="5"/>
  <c r="G9" i="5"/>
  <c r="C7" i="3"/>
  <c r="C12" i="3"/>
  <c r="C17" i="3"/>
  <c r="C6" i="3"/>
  <c r="D10" i="5" l="1"/>
</calcChain>
</file>

<file path=xl/sharedStrings.xml><?xml version="1.0" encoding="utf-8"?>
<sst xmlns="http://schemas.openxmlformats.org/spreadsheetml/2006/main" count="77" uniqueCount="50">
  <si>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</si>
  <si>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</si>
  <si>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</si>
  <si>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</si>
  <si>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</si>
  <si>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</si>
  <si>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</si>
  <si>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</si>
  <si>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</si>
  <si>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</si>
  <si>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</si>
  <si>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</si>
  <si>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</si>
  <si>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</si>
  <si>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</si>
  <si>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</si>
  <si>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</si>
  <si>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</si>
  <si>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</si>
  <si>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</si>
  <si>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</si>
  <si>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</si>
  <si>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</si>
  <si>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</si>
  <si>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</si>
  <si>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</si>
  <si>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</si>
  <si>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</si>
  <si>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</si>
  <si>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</si>
  <si>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</si>
  <si>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</si>
  <si>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</si>
  <si>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</si>
  <si>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7. számú melléklet</t>
  </si>
  <si>
    <t xml:space="preserve">Üzleti terv a támogatás igényléséhez </t>
  </si>
  <si>
    <t>1.    Összes beruházási költség</t>
  </si>
  <si>
    <t>2.    Összes működési költség</t>
  </si>
  <si>
    <t>2.1.  Üzemeltetési költség</t>
  </si>
  <si>
    <t>2.2.  Karbantartási költség</t>
  </si>
  <si>
    <t>2.3.  Pótlási költség</t>
  </si>
  <si>
    <t>3.    Maradványérték</t>
  </si>
  <si>
    <t>4.    Összes pénzügyi költség (1+2-3)</t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</si>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</sst>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Ft&quot;;[Red]\-#,##0.00\ &quot;Ft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3" fillId="0" borderId="0" xfId="1" applyFont="1" applyProtection="1"/>
    <xf numFmtId="0" fontId="1" fillId="0" borderId="0" xfId="0" applyFont="1"/>
    <xf numFmtId="0" fontId="7" fillId="0" borderId="0" xfId="0" applyFont="1"/>
    <xf numFmtId="16" fontId="3" fillId="0" borderId="0" xfId="1" applyNumberFormat="1" applyFont="1" applyAlignment="1" applyProtection="1">
      <alignment horizontal="right"/>
    </xf>
    <xf numFmtId="10" fontId="4" fillId="0" borderId="0" xfId="1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1"/>
    </xf>
    <xf numFmtId="8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 indent="2"/>
      <protection locked="0"/>
    </xf>
    <xf numFmtId="8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1" fillId="2" borderId="1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justify" vertical="top" wrapText="1"/>
    </xf>
    <xf numFmtId="3" fontId="11" fillId="3" borderId="4" xfId="0" applyNumberFormat="1" applyFont="1" applyFill="1" applyBorder="1" applyAlignment="1">
      <alignment horizontal="justify"/>
    </xf>
    <xf numFmtId="0" fontId="12" fillId="0" borderId="3" xfId="0" applyFont="1" applyBorder="1" applyAlignment="1">
      <alignment horizontal="left" vertical="top" wrapText="1" indent="1"/>
    </xf>
    <xf numFmtId="3" fontId="12" fillId="0" borderId="4" xfId="0" applyNumberFormat="1" applyFont="1" applyBorder="1" applyAlignment="1">
      <alignment horizontal="justify"/>
    </xf>
    <xf numFmtId="0" fontId="11" fillId="3" borderId="3" xfId="0" applyFont="1" applyFill="1" applyBorder="1" applyAlignment="1">
      <alignment horizontal="justify" wrapText="1"/>
    </xf>
    <xf numFmtId="0" fontId="11" fillId="4" borderId="3" xfId="0" applyFont="1" applyFill="1" applyBorder="1" applyAlignment="1">
      <alignment horizontal="justify" wrapText="1"/>
    </xf>
    <xf numFmtId="3" fontId="11" fillId="4" borderId="4" xfId="0" applyNumberFormat="1" applyFont="1" applyFill="1" applyBorder="1" applyAlignment="1">
      <alignment horizontal="justify"/>
    </xf>
    <xf numFmtId="0" fontId="11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wrapText="1"/>
    </xf>
    <xf numFmtId="3" fontId="12" fillId="0" borderId="4" xfId="1" applyNumberFormat="1" applyFont="1" applyBorder="1" applyAlignment="1" applyProtection="1">
      <alignment vertical="top" wrapText="1"/>
    </xf>
    <xf numFmtId="0" fontId="11" fillId="3" borderId="3" xfId="1" applyFont="1" applyFill="1" applyBorder="1" applyAlignment="1" applyProtection="1">
      <alignment wrapText="1"/>
    </xf>
    <xf numFmtId="3" fontId="11" fillId="3" borderId="4" xfId="1" applyNumberFormat="1" applyFont="1" applyFill="1" applyBorder="1" applyAlignment="1" applyProtection="1">
      <alignment vertical="top" wrapText="1"/>
    </xf>
    <xf numFmtId="0" fontId="11" fillId="3" borderId="4" xfId="1" applyFont="1" applyFill="1" applyBorder="1" applyAlignment="1" applyProtection="1">
      <alignment vertical="top" wrapText="1"/>
    </xf>
    <xf numFmtId="0" fontId="11" fillId="4" borderId="3" xfId="1" applyFont="1" applyFill="1" applyBorder="1" applyAlignment="1" applyProtection="1">
      <alignment wrapText="1"/>
    </xf>
    <xf numFmtId="3" fontId="11" fillId="4" borderId="4" xfId="1" applyNumberFormat="1" applyFont="1" applyFill="1" applyBorder="1" applyAlignment="1" applyProtection="1">
      <alignment vertical="top" wrapText="1"/>
    </xf>
    <xf numFmtId="0" fontId="11" fillId="4" borderId="1" xfId="1" applyFont="1" applyFill="1" applyBorder="1" applyAlignment="1" applyProtection="1">
      <alignment wrapText="1"/>
    </xf>
    <xf numFmtId="3" fontId="11" fillId="4" borderId="5" xfId="1" applyNumberFormat="1" applyFont="1" applyFill="1" applyBorder="1" applyAlignment="1" applyProtection="1">
      <alignment horizontal="center" vertical="center" wrapText="1"/>
    </xf>
    <xf numFmtId="3" fontId="11" fillId="4" borderId="2" xfId="1" applyNumberFormat="1" applyFont="1" applyFill="1" applyBorder="1" applyAlignment="1" applyProtection="1">
      <alignment horizontal="center" vertical="center" wrapText="1"/>
    </xf>
    <xf numFmtId="3" fontId="11" fillId="0" borderId="0" xfId="1" applyNumberFormat="1" applyFont="1" applyBorder="1" applyAlignment="1" applyProtection="1">
      <alignment vertical="top" wrapText="1"/>
      <protection locked="0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  <protection locked="0"/>
    </xf>
    <xf numFmtId="10" fontId="11" fillId="0" borderId="0" xfId="1" applyNumberFormat="1" applyFont="1" applyFill="1" applyBorder="1" applyAlignment="1" applyProtection="1">
      <alignment horizontal="right" vertical="top" wrapText="1"/>
      <protection locked="0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dlovitsRI\AppData\Local\Microsoft\Windows\Temporary%20Internet%20Files\Content.Outlook\LGX892UU\Kisfaludy_Dunakanyar_letesites\segedlet_penzugyi%20terv_fejlesz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2. Beruházási költségek"/>
      <sheetName val="6.3. Működési_költségek"/>
      <sheetName val="6.4. Pénzügyi költségek"/>
      <sheetName val="6.5. Pénzügyi bevételek"/>
      <sheetName val="6.6. NPV"/>
    </sheetNames>
    <sheetDataSet>
      <sheetData sheetId="0">
        <row r="9">
          <cell r="C9">
            <v>0</v>
          </cell>
          <cell r="D9">
            <v>0</v>
          </cell>
        </row>
      </sheetData>
      <sheetData sheetId="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</sheetData>
      <sheetData sheetId="2" refreshError="1"/>
      <sheetData sheetId="3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D21" sqref="D21"/>
    </sheetView>
  </sheetViews>
  <sheetFormatPr defaultColWidth="8.7109375" defaultRowHeight="15" x14ac:dyDescent="0.2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 x14ac:dyDescent="0.25">
      <c r="A1" s="11" t="s">
        <v>34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75" x14ac:dyDescent="0.25">
      <c r="A2" s="11"/>
      <c r="B2" s="13" t="s">
        <v>35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x14ac:dyDescent="0.25">
      <c r="A3" s="11"/>
      <c r="B3" s="13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6.5" thickBot="1" x14ac:dyDescent="0.3">
      <c r="A4" s="11"/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6.5" thickBot="1" x14ac:dyDescent="0.3">
      <c r="A5" s="11"/>
      <c r="B5" s="14" t="s">
        <v>6</v>
      </c>
      <c r="C5" s="15" t="s">
        <v>7</v>
      </c>
      <c r="D5" s="15" t="s">
        <v>0</v>
      </c>
      <c r="E5" s="15" t="s">
        <v>1</v>
      </c>
      <c r="F5" s="15" t="s">
        <v>2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</row>
    <row r="6" spans="1:15" ht="16.5" thickBot="1" x14ac:dyDescent="0.3">
      <c r="A6" s="11"/>
      <c r="B6" s="16" t="s">
        <v>36</v>
      </c>
      <c r="C6" s="17">
        <f t="shared" ref="C6:C17" si="0">NPV($C$22,D6:O6)</f>
        <v>0</v>
      </c>
      <c r="D6" s="18">
        <f>D7+D11</f>
        <v>0</v>
      </c>
      <c r="E6" s="18">
        <f t="shared" ref="E6:M6" si="1">E7+E11</f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18">
        <f>N7+N11</f>
        <v>0</v>
      </c>
      <c r="O6" s="18">
        <f>O7+O11</f>
        <v>0</v>
      </c>
    </row>
    <row r="7" spans="1:15" ht="16.5" thickBot="1" x14ac:dyDescent="0.3">
      <c r="A7" s="11"/>
      <c r="B7" s="19" t="s">
        <v>3</v>
      </c>
      <c r="C7" s="20">
        <f t="shared" si="0"/>
        <v>0</v>
      </c>
      <c r="D7" s="21">
        <f t="shared" ref="D7:O7" si="2">D8+D9+D10</f>
        <v>0</v>
      </c>
      <c r="E7" s="21">
        <f t="shared" si="2"/>
        <v>0</v>
      </c>
      <c r="F7" s="21">
        <f t="shared" si="2"/>
        <v>0</v>
      </c>
      <c r="G7" s="21">
        <f t="shared" si="2"/>
        <v>0</v>
      </c>
      <c r="H7" s="21">
        <f t="shared" si="2"/>
        <v>0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1">
        <f t="shared" si="2"/>
        <v>0</v>
      </c>
      <c r="O7" s="21">
        <f t="shared" si="2"/>
        <v>0</v>
      </c>
    </row>
    <row r="8" spans="1:15" ht="16.5" thickBot="1" x14ac:dyDescent="0.3">
      <c r="A8" s="11"/>
      <c r="B8" s="22" t="s">
        <v>17</v>
      </c>
      <c r="C8" s="23">
        <f t="shared" si="0"/>
        <v>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6.5" thickBot="1" x14ac:dyDescent="0.3">
      <c r="A9" s="11"/>
      <c r="B9" s="22" t="s">
        <v>18</v>
      </c>
      <c r="C9" s="23">
        <f t="shared" si="0"/>
        <v>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16.5" thickBot="1" x14ac:dyDescent="0.3">
      <c r="A10" s="11"/>
      <c r="B10" s="22" t="s">
        <v>19</v>
      </c>
      <c r="C10" s="23">
        <f t="shared" si="0"/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6.5" thickBot="1" x14ac:dyDescent="0.3">
      <c r="A11" s="11"/>
      <c r="B11" s="25" t="s">
        <v>20</v>
      </c>
      <c r="C11" s="23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6.5" thickBot="1" x14ac:dyDescent="0.3">
      <c r="A12" s="11"/>
      <c r="B12" s="16" t="s">
        <v>37</v>
      </c>
      <c r="C12" s="17">
        <f t="shared" si="0"/>
        <v>0</v>
      </c>
      <c r="D12" s="18">
        <f t="shared" ref="D12:O12" si="3">D13+D14+D15</f>
        <v>0</v>
      </c>
      <c r="E12" s="18">
        <f t="shared" si="3"/>
        <v>0</v>
      </c>
      <c r="F12" s="18">
        <f t="shared" si="3"/>
        <v>0</v>
      </c>
      <c r="G12" s="18">
        <f t="shared" si="3"/>
        <v>0</v>
      </c>
      <c r="H12" s="18">
        <f t="shared" si="3"/>
        <v>0</v>
      </c>
      <c r="I12" s="18">
        <f t="shared" si="3"/>
        <v>0</v>
      </c>
      <c r="J12" s="18">
        <f t="shared" si="3"/>
        <v>0</v>
      </c>
      <c r="K12" s="18">
        <f t="shared" si="3"/>
        <v>0</v>
      </c>
      <c r="L12" s="18">
        <f t="shared" si="3"/>
        <v>0</v>
      </c>
      <c r="M12" s="18">
        <f t="shared" si="3"/>
        <v>0</v>
      </c>
      <c r="N12" s="18">
        <f t="shared" si="3"/>
        <v>0</v>
      </c>
      <c r="O12" s="18">
        <f t="shared" si="3"/>
        <v>0</v>
      </c>
    </row>
    <row r="13" spans="1:15" ht="16.5" thickBot="1" x14ac:dyDescent="0.3">
      <c r="A13" s="11"/>
      <c r="B13" s="26" t="s">
        <v>38</v>
      </c>
      <c r="C13" s="23">
        <f t="shared" si="0"/>
        <v>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16.5" thickBot="1" x14ac:dyDescent="0.3">
      <c r="A14" s="11"/>
      <c r="B14" s="26" t="s">
        <v>39</v>
      </c>
      <c r="C14" s="23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6.5" thickBot="1" x14ac:dyDescent="0.3">
      <c r="A15" s="11"/>
      <c r="B15" s="26" t="s">
        <v>40</v>
      </c>
      <c r="C15" s="23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16.5" thickBot="1" x14ac:dyDescent="0.3">
      <c r="A16" s="11"/>
      <c r="B16" s="27" t="s">
        <v>41</v>
      </c>
      <c r="C16" s="28">
        <f t="shared" si="0"/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6.5" thickBot="1" x14ac:dyDescent="0.3">
      <c r="A17" s="11"/>
      <c r="B17" s="16" t="s">
        <v>42</v>
      </c>
      <c r="C17" s="17">
        <f t="shared" si="0"/>
        <v>0</v>
      </c>
      <c r="D17" s="18">
        <f t="shared" ref="D17:O17" si="4">D6+D12+D16</f>
        <v>0</v>
      </c>
      <c r="E17" s="18">
        <f t="shared" si="4"/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  <c r="M17" s="18">
        <f t="shared" si="4"/>
        <v>0</v>
      </c>
      <c r="N17" s="18">
        <f t="shared" si="4"/>
        <v>0</v>
      </c>
      <c r="O17" s="18">
        <f t="shared" si="4"/>
        <v>0</v>
      </c>
    </row>
    <row r="18" spans="1:15" ht="15.7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7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B21" s="2" t="s">
        <v>4</v>
      </c>
      <c r="C21" s="7" t="s">
        <v>31</v>
      </c>
      <c r="D21" s="4"/>
      <c r="E21" s="3"/>
      <c r="F21" s="3"/>
      <c r="G21" s="3"/>
      <c r="H21" s="3"/>
      <c r="I21" s="3"/>
      <c r="J21" s="3"/>
    </row>
    <row r="22" spans="1:15" x14ac:dyDescent="0.25">
      <c r="B22" s="2" t="s">
        <v>5</v>
      </c>
      <c r="C22" s="8">
        <v>0</v>
      </c>
      <c r="D22" s="9"/>
      <c r="E22" s="9"/>
      <c r="F22" s="9"/>
      <c r="G22" s="9"/>
      <c r="H22" s="9"/>
      <c r="I22" s="9"/>
      <c r="J22" s="9"/>
    </row>
    <row r="23" spans="1:15" x14ac:dyDescent="0.25">
      <c r="B23" s="3"/>
      <c r="C23" s="3"/>
      <c r="D23" s="10"/>
      <c r="E23" s="10"/>
      <c r="F23" s="10"/>
      <c r="G23" s="10"/>
      <c r="H23" s="10"/>
      <c r="I23" s="10"/>
      <c r="J23" s="10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5"/>
  <sheetViews>
    <sheetView workbookViewId="0">
      <selection activeCell="B16" sqref="B16"/>
    </sheetView>
  </sheetViews>
  <sheetFormatPr defaultRowHeight="15" x14ac:dyDescent="0.25"/>
  <cols>
    <col min="1" max="1" width="5.7109375" customWidth="1"/>
    <col min="2" max="2" width="37.7109375" customWidth="1"/>
    <col min="3" max="14" width="20.5703125" customWidth="1"/>
  </cols>
  <sheetData>
    <row r="1" spans="1:14" ht="15.75" x14ac:dyDescent="0.25">
      <c r="B1" s="31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customHeight="1" thickBot="1" x14ac:dyDescent="0.3">
      <c r="A2" s="5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32"/>
    </row>
    <row r="3" spans="1:14" ht="16.5" thickBot="1" x14ac:dyDescent="0.3">
      <c r="A3" s="5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2.25" thickBot="1" x14ac:dyDescent="0.3">
      <c r="A4" s="5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5" customFormat="1" ht="16.5" thickBot="1" x14ac:dyDescent="0.3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5" customFormat="1" ht="32.25" thickBot="1" x14ac:dyDescent="0.3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5" customFormat="1" ht="16.5" thickBot="1" x14ac:dyDescent="0.3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5" customFormat="1" ht="16.5" thickBot="1" x14ac:dyDescent="0.3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5" customFormat="1" ht="16.5" thickBot="1" x14ac:dyDescent="0.3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5" customFormat="1" ht="16.5" thickBot="1" x14ac:dyDescent="0.3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5" customFormat="1" ht="12.7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s="5" customFormat="1" ht="12.7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s="5" customFormat="1" ht="12.7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4" s="5" customFormat="1" ht="12.7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s="5" customFormat="1" ht="12.7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s="5" customFormat="1" ht="12.7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s="5" customFormat="1" ht="12.75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s="5" customFormat="1" ht="12.75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5" customFormat="1" ht="12.75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s="5" customFormat="1" ht="12.75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s="5" customFormat="1" ht="12.75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5" customFormat="1" ht="12.75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s="5" customFormat="1" ht="12.75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s="5" customFormat="1" ht="12.75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5" customFormat="1" ht="12.75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5" customFormat="1" ht="12.7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s="5" customFormat="1" ht="12.7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s="5" customFormat="1" ht="12.7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5" customFormat="1" ht="12.75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s="5" customFormat="1" ht="12.7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s="5" customFormat="1" ht="12.75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5" customFormat="1" ht="12.75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s="5" customFormat="1" ht="12.75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s="5" customFormat="1" ht="12.75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s="5" customFormat="1" ht="12.75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s="5" customFormat="1" ht="12.75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s="5" customFormat="1" ht="12.75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12" s="5" customFormat="1" ht="12.75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s="5" customFormat="1" ht="12.75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2:12" s="5" customFormat="1" ht="12.75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2:12" s="5" customFormat="1" ht="12.75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2:12" s="5" customFormat="1" ht="12.75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s="5" customFormat="1" ht="12.75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s="5" customFormat="1" ht="12.75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s="5" customFormat="1" ht="12.75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2:12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2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2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2:12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2:12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2:12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2:12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2:12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2:12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2:12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2:12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2:12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2:12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2:12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2:12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2:12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2:12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2:12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2:12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2:12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2:12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2:12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2:12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2:12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2:12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2:12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2:12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2:12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2:12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2:12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2:12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2:12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2:12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2:12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2:12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2:12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2:12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2:12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2:12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2:12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2:12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2:12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2:12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2:12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2:12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2:12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2:12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2:12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2:12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2:12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2:12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2:12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2:12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2:12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2:12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2:12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2:12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2:12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2:12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2:12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2:12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2:12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2:12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2:12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2:12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2:12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2:12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2:12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2:12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2:12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2:12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2:12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2:12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2:12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2:12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2:12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2:12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2:12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2:12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2:12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2:12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2:12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2:12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2:12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2:12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2:12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2:12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2:12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2:12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2:12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2:12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2:12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2:12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2:12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2:12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2:12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2:12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2:12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2:12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2:12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2:12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2:12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2:12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2:12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2:12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2:12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2:12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2:12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2:12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2:12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2:12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2:12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2:12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2:12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2:12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2:12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2:12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2:12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2:12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2:12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2:12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2:12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2:12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2:12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2:12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2:12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2:12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workbookViewId="0">
      <selection activeCell="D12" sqref="D12"/>
    </sheetView>
  </sheetViews>
  <sheetFormatPr defaultColWidth="8.7109375" defaultRowHeight="12.75" x14ac:dyDescent="0.2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2:15" ht="15.75" x14ac:dyDescent="0.25">
      <c r="C1" s="43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2:15" ht="16.5" thickBot="1" x14ac:dyDescent="0.3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2:15" ht="16.5" thickBot="1" x14ac:dyDescent="0.25">
      <c r="C3" s="45" t="s">
        <v>6</v>
      </c>
      <c r="D3" s="46" t="s">
        <v>0</v>
      </c>
      <c r="E3" s="46" t="s">
        <v>1</v>
      </c>
      <c r="F3" s="46" t="s">
        <v>2</v>
      </c>
      <c r="G3" s="46" t="s">
        <v>8</v>
      </c>
      <c r="H3" s="46" t="s">
        <v>9</v>
      </c>
      <c r="I3" s="46" t="s">
        <v>10</v>
      </c>
      <c r="J3" s="46" t="s">
        <v>23</v>
      </c>
      <c r="K3" s="46" t="s">
        <v>12</v>
      </c>
      <c r="L3" s="46" t="s">
        <v>13</v>
      </c>
      <c r="M3" s="46" t="s">
        <v>14</v>
      </c>
      <c r="N3" s="46" t="s">
        <v>15</v>
      </c>
      <c r="O3" s="46" t="s">
        <v>16</v>
      </c>
    </row>
    <row r="4" spans="2:15" ht="16.5" thickBot="1" x14ac:dyDescent="0.3">
      <c r="C4" s="47" t="s">
        <v>24</v>
      </c>
      <c r="D4" s="48">
        <f>'[1]6.2. Beruházási költségek'!C9</f>
        <v>0</v>
      </c>
      <c r="E4" s="48">
        <f>'[1]6.2. Beruházási költségek'!D9</f>
        <v>0</v>
      </c>
      <c r="F4" s="48">
        <f>'[1]6.2. Beruházási költségek'!E9</f>
        <v>0</v>
      </c>
      <c r="G4" s="48">
        <f>'[1]6.2. Beruházási költségek'!F9</f>
        <v>0</v>
      </c>
      <c r="H4" s="48">
        <f>'[1]6.2. Beruházási költségek'!G9</f>
        <v>0</v>
      </c>
      <c r="I4" s="48">
        <f>'[1]6.2. Beruházási költségek'!H9</f>
        <v>0</v>
      </c>
      <c r="J4" s="48">
        <f>'[1]6.2. Beruházási költségek'!I9</f>
        <v>0</v>
      </c>
      <c r="K4" s="48">
        <f>'[1]6.2. Beruházási költségek'!J9</f>
        <v>0</v>
      </c>
      <c r="L4" s="48">
        <f>'[1]6.2. Beruházási költségek'!K9</f>
        <v>0</v>
      </c>
      <c r="M4" s="48">
        <f>'[1]6.2. Beruházási költségek'!L9</f>
        <v>0</v>
      </c>
      <c r="N4" s="48">
        <f>'[1]6.2. Beruházási költségek'!M9</f>
        <v>0</v>
      </c>
      <c r="O4" s="48">
        <f>'[1]6.2. Beruházási költségek'!N9</f>
        <v>0</v>
      </c>
    </row>
    <row r="5" spans="2:15" ht="16.5" thickBot="1" x14ac:dyDescent="0.3">
      <c r="C5" s="47" t="s">
        <v>25</v>
      </c>
      <c r="D5" s="48">
        <f>'[1]6.3. Működési_költségek'!C15</f>
        <v>0</v>
      </c>
      <c r="E5" s="48">
        <f>'[1]6.3. Működési_költségek'!D15</f>
        <v>0</v>
      </c>
      <c r="F5" s="48">
        <f>'[1]6.3. Működési_költségek'!E15</f>
        <v>0</v>
      </c>
      <c r="G5" s="48">
        <f>'[1]6.3. Működési_költségek'!F15</f>
        <v>0</v>
      </c>
      <c r="H5" s="48">
        <f>'[1]6.3. Működési_költségek'!G15</f>
        <v>0</v>
      </c>
      <c r="I5" s="48">
        <f>'[1]6.3. Működési_költségek'!H15</f>
        <v>0</v>
      </c>
      <c r="J5" s="48">
        <f>'[1]6.3. Működési_költségek'!I15</f>
        <v>0</v>
      </c>
      <c r="K5" s="48">
        <f>'[1]6.3. Működési_költségek'!J15</f>
        <v>0</v>
      </c>
      <c r="L5" s="48">
        <f>'[1]6.3. Működési_költségek'!K15</f>
        <v>0</v>
      </c>
      <c r="M5" s="48">
        <f>'[1]6.3. Működési_költségek'!L15</f>
        <v>0</v>
      </c>
      <c r="N5" s="48">
        <f>'[1]6.3. Működési_költségek'!M15</f>
        <v>0</v>
      </c>
      <c r="O5" s="48">
        <f>'[1]6.3. Működési_költségek'!N15</f>
        <v>0</v>
      </c>
    </row>
    <row r="6" spans="2:15" ht="32.25" thickBot="1" x14ac:dyDescent="0.3">
      <c r="C6" s="49" t="s">
        <v>26</v>
      </c>
      <c r="D6" s="50">
        <f t="shared" ref="D6:O6" si="0">D4+D5</f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</row>
    <row r="7" spans="2:15" ht="16.5" thickBot="1" x14ac:dyDescent="0.3">
      <c r="C7" s="47" t="s">
        <v>27</v>
      </c>
      <c r="D7" s="48">
        <f>'[1]6.5. Pénzügyi bevételek'!C10</f>
        <v>0</v>
      </c>
      <c r="E7" s="48">
        <f>'[1]6.5. Pénzügyi bevételek'!D10</f>
        <v>0</v>
      </c>
      <c r="F7" s="48">
        <f>'[1]6.5. Pénzügyi bevételek'!E10</f>
        <v>0</v>
      </c>
      <c r="G7" s="48">
        <f>'[1]6.5. Pénzügyi bevételek'!F10</f>
        <v>0</v>
      </c>
      <c r="H7" s="48">
        <f>'[1]6.5. Pénzügyi bevételek'!G10</f>
        <v>0</v>
      </c>
      <c r="I7" s="48">
        <f>'[1]6.5. Pénzügyi bevételek'!H10</f>
        <v>0</v>
      </c>
      <c r="J7" s="48">
        <f>'[1]6.5. Pénzügyi bevételek'!I10</f>
        <v>0</v>
      </c>
      <c r="K7" s="48">
        <f>'[1]6.5. Pénzügyi bevételek'!J10</f>
        <v>0</v>
      </c>
      <c r="L7" s="48">
        <f>'[1]6.5. Pénzügyi bevételek'!K10</f>
        <v>0</v>
      </c>
      <c r="M7" s="48">
        <f>'[1]6.5. Pénzügyi bevételek'!L10</f>
        <v>0</v>
      </c>
      <c r="N7" s="48">
        <f>'[1]6.5. Pénzügyi bevételek'!M10</f>
        <v>0</v>
      </c>
      <c r="O7" s="48">
        <f>'[1]6.5. Pénzügyi bevételek'!N10</f>
        <v>0</v>
      </c>
    </row>
    <row r="8" spans="2:15" ht="32.25" thickBot="1" x14ac:dyDescent="0.3">
      <c r="C8" s="49" t="s">
        <v>28</v>
      </c>
      <c r="D8" s="51">
        <f t="shared" ref="D8:O8" si="1">D7</f>
        <v>0</v>
      </c>
      <c r="E8" s="51">
        <f t="shared" si="1"/>
        <v>0</v>
      </c>
      <c r="F8" s="51">
        <f t="shared" si="1"/>
        <v>0</v>
      </c>
      <c r="G8" s="51">
        <f t="shared" si="1"/>
        <v>0</v>
      </c>
      <c r="H8" s="51">
        <f t="shared" si="1"/>
        <v>0</v>
      </c>
      <c r="I8" s="51">
        <f t="shared" si="1"/>
        <v>0</v>
      </c>
      <c r="J8" s="51">
        <f t="shared" si="1"/>
        <v>0</v>
      </c>
      <c r="K8" s="51">
        <f t="shared" si="1"/>
        <v>0</v>
      </c>
      <c r="L8" s="51">
        <f t="shared" si="1"/>
        <v>0</v>
      </c>
      <c r="M8" s="51">
        <f t="shared" si="1"/>
        <v>0</v>
      </c>
      <c r="N8" s="51">
        <f t="shared" si="1"/>
        <v>0</v>
      </c>
      <c r="O8" s="51">
        <f t="shared" si="1"/>
        <v>0</v>
      </c>
    </row>
    <row r="9" spans="2:15" ht="16.5" thickBot="1" x14ac:dyDescent="0.3">
      <c r="C9" s="52" t="s">
        <v>29</v>
      </c>
      <c r="D9" s="53">
        <f>D8-D6</f>
        <v>0</v>
      </c>
      <c r="E9" s="53">
        <f t="shared" ref="E9:O9" si="2">E8-E6</f>
        <v>0</v>
      </c>
      <c r="F9" s="53">
        <f t="shared" si="2"/>
        <v>0</v>
      </c>
      <c r="G9" s="53">
        <f t="shared" si="2"/>
        <v>0</v>
      </c>
      <c r="H9" s="53">
        <f t="shared" si="2"/>
        <v>0</v>
      </c>
      <c r="I9" s="53">
        <f t="shared" si="2"/>
        <v>0</v>
      </c>
      <c r="J9" s="53">
        <f t="shared" si="2"/>
        <v>0</v>
      </c>
      <c r="K9" s="53">
        <f t="shared" si="2"/>
        <v>0</v>
      </c>
      <c r="L9" s="53">
        <f t="shared" si="2"/>
        <v>0</v>
      </c>
      <c r="M9" s="53">
        <f t="shared" si="2"/>
        <v>0</v>
      </c>
      <c r="N9" s="53">
        <f t="shared" si="2"/>
        <v>0</v>
      </c>
      <c r="O9" s="53">
        <f t="shared" si="2"/>
        <v>0</v>
      </c>
    </row>
    <row r="10" spans="2:15" ht="32.25" thickBot="1" x14ac:dyDescent="0.3">
      <c r="C10" s="54" t="s">
        <v>30</v>
      </c>
      <c r="D10" s="55">
        <f>NPV($C$14,D9:O9)</f>
        <v>0</v>
      </c>
      <c r="E10" s="56"/>
      <c r="F10" s="57"/>
      <c r="G10" s="57"/>
      <c r="H10" s="57"/>
      <c r="I10" s="44"/>
      <c r="J10" s="44"/>
      <c r="K10" s="44"/>
      <c r="L10" s="44"/>
      <c r="M10" s="44"/>
      <c r="N10" s="44"/>
      <c r="O10" s="44"/>
    </row>
    <row r="11" spans="2:15" ht="15.75" x14ac:dyDescent="0.25"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2:15" ht="15.75" x14ac:dyDescent="0.25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2:15" ht="31.5" x14ac:dyDescent="0.25">
      <c r="B13" s="60" t="s">
        <v>4</v>
      </c>
      <c r="C13" s="58" t="s">
        <v>31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2:15" ht="31.5" x14ac:dyDescent="0.2">
      <c r="B14" s="60" t="s">
        <v>5</v>
      </c>
      <c r="C14" s="61">
        <v>0</v>
      </c>
      <c r="D14" s="9"/>
      <c r="E14" s="9"/>
      <c r="F14" s="9"/>
      <c r="G14" s="9"/>
      <c r="H14" s="9"/>
      <c r="I14" s="9"/>
      <c r="J14" s="9"/>
    </row>
    <row r="15" spans="2:15" x14ac:dyDescent="0.2">
      <c r="D15" s="10"/>
      <c r="E15" s="10"/>
      <c r="F15" s="10"/>
      <c r="G15" s="10"/>
      <c r="H15" s="10"/>
      <c r="I15" s="10"/>
      <c r="J15" s="10"/>
    </row>
  </sheetData>
  <mergeCells count="3">
    <mergeCell ref="D10:E10"/>
    <mergeCell ref="D14:J14"/>
    <mergeCell ref="D15:J15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Handlovits-Rakonczay Ildikó dr.</cp:lastModifiedBy>
  <cp:lastPrinted>2019-10-02T09:28:25Z</cp:lastPrinted>
  <dcterms:created xsi:type="dcterms:W3CDTF">2019-09-23T08:14:10Z</dcterms:created>
  <dcterms:modified xsi:type="dcterms:W3CDTF">2019-10-02T09:28:35Z</dcterms:modified>
</cp:coreProperties>
</file>